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6392" windowHeight="6348"/>
  </bookViews>
  <sheets>
    <sheet name="Лист1" sheetId="1" r:id="rId1"/>
  </sheets>
  <definedNames>
    <definedName name="_xlnm.Print_Area" localSheetId="0">Лист1!$A$1:$I$37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22" i="1"/>
  <c r="I11" i="1"/>
  <c r="I5" i="1"/>
  <c r="I25" i="1" l="1"/>
  <c r="I34" i="1"/>
  <c r="I29" i="1"/>
  <c r="I36" i="1"/>
  <c r="I27" i="1"/>
</calcChain>
</file>

<file path=xl/sharedStrings.xml><?xml version="1.0" encoding="utf-8"?>
<sst xmlns="http://schemas.openxmlformats.org/spreadsheetml/2006/main" count="89" uniqueCount="85">
  <si>
    <t>КОМАНДНИЙ ЗАЛІК</t>
  </si>
  <si>
    <t>Місце</t>
  </si>
  <si>
    <t>Команда</t>
  </si>
  <si>
    <t>МОЛОДЬ</t>
  </si>
  <si>
    <t>КАДЕТИ</t>
  </si>
  <si>
    <t>ЮНІ НАДІЇ</t>
  </si>
  <si>
    <t>Очки</t>
  </si>
  <si>
    <t>Дніпропетровська</t>
  </si>
  <si>
    <t>Губарєва Ольга</t>
  </si>
  <si>
    <t>Суров Іван</t>
  </si>
  <si>
    <t>Купатенко Софія</t>
  </si>
  <si>
    <t>Дороган Максим</t>
  </si>
  <si>
    <t>Харківська область</t>
  </si>
  <si>
    <t>Новицький Вячеслав</t>
  </si>
  <si>
    <t>Куценко Василиса</t>
  </si>
  <si>
    <t>Балтажи Анна</t>
  </si>
  <si>
    <t>Коваль Олександр</t>
  </si>
  <si>
    <t>Івано-Франківська область</t>
  </si>
  <si>
    <t>Гринишин-Крук Росана</t>
  </si>
  <si>
    <t>Жирун Вікторія</t>
  </si>
  <si>
    <t>Херсонська область</t>
  </si>
  <si>
    <t>Максимова Ольга</t>
  </si>
  <si>
    <t>Яремчук Ксенія</t>
  </si>
  <si>
    <t>Полтавська область</t>
  </si>
  <si>
    <t>Мосієнко Дарина</t>
  </si>
  <si>
    <t>Пікіняр Василь</t>
  </si>
  <si>
    <t>Вінницька область</t>
  </si>
  <si>
    <t>Запорізька область</t>
  </si>
  <si>
    <t>Дмитренко Ганна</t>
  </si>
  <si>
    <t>Миколаївська область</t>
  </si>
  <si>
    <t>Чемпіонату України з шашок 100 серед молоді та юнаків   КЛАСИЧНА ГРА    м. Івано-Франківськ   30 січня – 4 лютого 2020 року</t>
  </si>
  <si>
    <t>Зозуля Анна</t>
  </si>
  <si>
    <t>учасники</t>
  </si>
  <si>
    <t>очки</t>
  </si>
  <si>
    <t>Глушко Анастасія</t>
  </si>
  <si>
    <t>Надуєв Семен</t>
  </si>
  <si>
    <t>Опанасюк Олексій</t>
  </si>
  <si>
    <t>Меженін Денис</t>
  </si>
  <si>
    <t>м. Київ</t>
  </si>
  <si>
    <t>Зебзєєв Артем</t>
  </si>
  <si>
    <t>Блоха Андрій</t>
  </si>
  <si>
    <t>Губарєва Анастасія</t>
  </si>
  <si>
    <t xml:space="preserve">Лобанов Єгор </t>
  </si>
  <si>
    <t>Шекун Ігор</t>
  </si>
  <si>
    <t>Золотар Тимур</t>
  </si>
  <si>
    <t>Олексюк Іван</t>
  </si>
  <si>
    <t>Дружук Єлизавета</t>
  </si>
  <si>
    <t>Максимов Єгор</t>
  </si>
  <si>
    <t xml:space="preserve">Зелінська Аліна </t>
  </si>
  <si>
    <t>Філенко Артем</t>
  </si>
  <si>
    <t>Жолоб Павло</t>
  </si>
  <si>
    <t>Ціхановський Петро</t>
  </si>
  <si>
    <t>Поліщук Лев</t>
  </si>
  <si>
    <t>Лобанова Дарина</t>
  </si>
  <si>
    <t>Кунавкіна Катерина</t>
  </si>
  <si>
    <t>Богуш Євген</t>
  </si>
  <si>
    <t>Порецький Лев</t>
  </si>
  <si>
    <t>Колєсніков Матвєй</t>
  </si>
  <si>
    <t>Махонін Андрій</t>
  </si>
  <si>
    <t>Підгорний-Піцик Олег</t>
  </si>
  <si>
    <t>Онашко Артем</t>
  </si>
  <si>
    <t>Курілкін Данило</t>
  </si>
  <si>
    <t>Плюхін Роман</t>
  </si>
  <si>
    <t>Плюхіна Ярина</t>
  </si>
  <si>
    <t>Кушнарьов Максим</t>
  </si>
  <si>
    <t>Турчик Захар</t>
  </si>
  <si>
    <t>Чорний Назар</t>
  </si>
  <si>
    <t>Бабаєв Лев</t>
  </si>
  <si>
    <t>Розкошенко Матвій</t>
  </si>
  <si>
    <t>Острецова Марія</t>
  </si>
  <si>
    <t>Султанова Анастасія</t>
  </si>
  <si>
    <t>Поросолова Вероніка</t>
  </si>
  <si>
    <t>Пічка Анастасія</t>
  </si>
  <si>
    <t>Говера Софія</t>
  </si>
  <si>
    <t>Дубок Вероніка</t>
  </si>
  <si>
    <t>Курбатова Мар'яна</t>
  </si>
  <si>
    <t>Діденко Марія</t>
  </si>
  <si>
    <t>Дрогобицька Анастасія</t>
  </si>
  <si>
    <t>Савінська Зоряна</t>
  </si>
  <si>
    <t>Левченко Мих.</t>
  </si>
  <si>
    <t>Дутчак Костянтин</t>
  </si>
  <si>
    <t>Логвинович Сергій</t>
  </si>
  <si>
    <t>БатунінМихайло</t>
  </si>
  <si>
    <t>Власійчук Олексій</t>
  </si>
  <si>
    <t>Мусієнко 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</si>
</sst>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view="pageBreakPreview" zoomScale="95" zoomScaleNormal="100" zoomScaleSheetLayoutView="95" workbookViewId="0">
      <selection activeCell="F10" sqref="F10"/>
    </sheetView>
  </sheetViews>
  <sheetFormatPr defaultRowHeight="14.4" x14ac:dyDescent="0.3"/>
  <cols>
    <col min="2" max="2" width="20.5546875" customWidth="1"/>
    <col min="3" max="3" width="15.77734375" customWidth="1"/>
    <col min="4" max="4" width="5.44140625" style="7" customWidth="1"/>
    <col min="5" max="5" width="14.6640625" customWidth="1"/>
    <col min="6" max="6" width="6.21875" style="7" customWidth="1"/>
    <col min="7" max="7" width="20.88671875" customWidth="1"/>
    <col min="8" max="8" width="6.5546875" style="7" customWidth="1"/>
    <col min="9" max="9" width="10" customWidth="1"/>
  </cols>
  <sheetData>
    <row r="1" spans="1:9" ht="18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pans="1:9" ht="44.4" customHeight="1" x14ac:dyDescent="0.3">
      <c r="A2" s="19" t="s">
        <v>30</v>
      </c>
      <c r="B2" s="19"/>
      <c r="C2" s="19"/>
      <c r="D2" s="19"/>
      <c r="E2" s="19"/>
      <c r="F2" s="19"/>
      <c r="G2" s="19"/>
      <c r="H2" s="19"/>
      <c r="I2" s="19"/>
    </row>
    <row r="3" spans="1:9" ht="13.8" customHeight="1" x14ac:dyDescent="0.3">
      <c r="A3" s="22" t="s">
        <v>1</v>
      </c>
      <c r="B3" s="22" t="s">
        <v>2</v>
      </c>
      <c r="C3" s="20" t="s">
        <v>3</v>
      </c>
      <c r="D3" s="21"/>
      <c r="E3" s="20" t="s">
        <v>4</v>
      </c>
      <c r="F3" s="21"/>
      <c r="G3" s="20" t="s">
        <v>5</v>
      </c>
      <c r="H3" s="21"/>
      <c r="I3" s="22" t="s">
        <v>6</v>
      </c>
    </row>
    <row r="4" spans="1:9" x14ac:dyDescent="0.3">
      <c r="A4" s="23"/>
      <c r="B4" s="23"/>
      <c r="C4" s="4" t="s">
        <v>32</v>
      </c>
      <c r="D4" s="4" t="s">
        <v>33</v>
      </c>
      <c r="E4" s="4" t="s">
        <v>32</v>
      </c>
      <c r="F4" s="4" t="s">
        <v>33</v>
      </c>
      <c r="G4" s="4" t="s">
        <v>32</v>
      </c>
      <c r="H4" s="4" t="s">
        <v>33</v>
      </c>
      <c r="I4" s="23"/>
    </row>
    <row r="5" spans="1:9" x14ac:dyDescent="0.3">
      <c r="A5" s="17">
        <v>1</v>
      </c>
      <c r="B5" s="16" t="s">
        <v>12</v>
      </c>
      <c r="C5" s="2" t="s">
        <v>11</v>
      </c>
      <c r="D5" s="3">
        <v>30</v>
      </c>
      <c r="E5" s="2" t="s">
        <v>42</v>
      </c>
      <c r="F5" s="12">
        <v>8</v>
      </c>
      <c r="G5" s="2" t="s">
        <v>60</v>
      </c>
      <c r="H5" s="3">
        <v>4</v>
      </c>
      <c r="I5" s="17">
        <f>D5+D6+D7+D8+D9+D10+F5+F6+F7+F8+F9+F10+H5+H6+H7+H8+H9+H10</f>
        <v>392</v>
      </c>
    </row>
    <row r="6" spans="1:9" ht="26.4" x14ac:dyDescent="0.3">
      <c r="A6" s="17"/>
      <c r="B6" s="16"/>
      <c r="C6" s="2" t="s">
        <v>13</v>
      </c>
      <c r="D6" s="3">
        <v>50</v>
      </c>
      <c r="E6" s="2" t="s">
        <v>43</v>
      </c>
      <c r="F6" s="12">
        <v>1</v>
      </c>
      <c r="G6" s="2" t="s">
        <v>67</v>
      </c>
      <c r="H6" s="3">
        <v>6</v>
      </c>
      <c r="I6" s="17"/>
    </row>
    <row r="7" spans="1:9" x14ac:dyDescent="0.3">
      <c r="A7" s="17"/>
      <c r="B7" s="16"/>
      <c r="C7" s="2"/>
      <c r="D7" s="3"/>
      <c r="E7" s="2" t="s">
        <v>44</v>
      </c>
      <c r="F7" s="12">
        <v>3</v>
      </c>
      <c r="G7" s="2" t="s">
        <v>81</v>
      </c>
      <c r="H7" s="3">
        <v>5</v>
      </c>
      <c r="I7" s="17"/>
    </row>
    <row r="8" spans="1:9" ht="26.4" x14ac:dyDescent="0.3">
      <c r="A8" s="17"/>
      <c r="B8" s="16"/>
      <c r="C8" s="2" t="s">
        <v>34</v>
      </c>
      <c r="D8" s="3">
        <v>50</v>
      </c>
      <c r="E8" s="2" t="s">
        <v>53</v>
      </c>
      <c r="F8" s="3">
        <v>70</v>
      </c>
      <c r="G8" s="2" t="s">
        <v>14</v>
      </c>
      <c r="H8" s="3">
        <v>70</v>
      </c>
      <c r="I8" s="17"/>
    </row>
    <row r="9" spans="1:9" ht="26.4" x14ac:dyDescent="0.3">
      <c r="A9" s="17"/>
      <c r="B9" s="16"/>
      <c r="C9" s="2"/>
      <c r="D9" s="3"/>
      <c r="E9" s="2" t="s">
        <v>84</v>
      </c>
      <c r="F9" s="3">
        <v>9</v>
      </c>
      <c r="G9" s="11" t="s">
        <v>70</v>
      </c>
      <c r="H9" s="12">
        <v>6</v>
      </c>
      <c r="I9" s="17"/>
    </row>
    <row r="10" spans="1:9" ht="26.4" x14ac:dyDescent="0.3">
      <c r="A10" s="17"/>
      <c r="B10" s="16"/>
      <c r="C10" s="2"/>
      <c r="D10" s="3"/>
      <c r="E10" s="2" t="s">
        <v>54</v>
      </c>
      <c r="F10" s="3">
        <v>40</v>
      </c>
      <c r="G10" s="2" t="s">
        <v>72</v>
      </c>
      <c r="H10" s="3">
        <v>40</v>
      </c>
      <c r="I10" s="17"/>
    </row>
    <row r="11" spans="1:9" x14ac:dyDescent="0.3">
      <c r="A11" s="26">
        <v>2</v>
      </c>
      <c r="B11" s="24" t="s">
        <v>7</v>
      </c>
      <c r="C11" s="1" t="s">
        <v>79</v>
      </c>
      <c r="D11" s="5">
        <v>9</v>
      </c>
      <c r="E11" s="1" t="s">
        <v>39</v>
      </c>
      <c r="F11" s="5">
        <v>50</v>
      </c>
      <c r="G11" s="1" t="s">
        <v>58</v>
      </c>
      <c r="H11" s="5">
        <v>20</v>
      </c>
      <c r="I11" s="26">
        <f>D11+D14+D15+F11+F12+F14+F15+H11+H13+H14+H15+F13</f>
        <v>313</v>
      </c>
    </row>
    <row r="12" spans="1:9" x14ac:dyDescent="0.3">
      <c r="A12" s="27"/>
      <c r="B12" s="25"/>
      <c r="C12" s="2"/>
      <c r="D12" s="3"/>
      <c r="E12" s="2" t="s">
        <v>40</v>
      </c>
      <c r="F12" s="3">
        <v>40</v>
      </c>
      <c r="G12" s="2" t="s">
        <v>59</v>
      </c>
      <c r="H12" s="3">
        <v>8</v>
      </c>
      <c r="I12" s="27"/>
    </row>
    <row r="13" spans="1:9" ht="27" customHeight="1" x14ac:dyDescent="0.3">
      <c r="A13" s="27"/>
      <c r="B13" s="25"/>
      <c r="C13" s="2"/>
      <c r="D13" s="3"/>
      <c r="E13" s="2" t="s">
        <v>9</v>
      </c>
      <c r="F13" s="3">
        <v>10</v>
      </c>
      <c r="G13" s="2" t="s">
        <v>69</v>
      </c>
      <c r="H13" s="3">
        <v>50</v>
      </c>
      <c r="I13" s="27"/>
    </row>
    <row r="14" spans="1:9" ht="29.4" customHeight="1" x14ac:dyDescent="0.3">
      <c r="A14" s="27"/>
      <c r="B14" s="25"/>
      <c r="C14" s="2" t="s">
        <v>31</v>
      </c>
      <c r="D14" s="3">
        <v>20</v>
      </c>
      <c r="E14" s="2" t="s">
        <v>10</v>
      </c>
      <c r="F14" s="6">
        <v>30</v>
      </c>
      <c r="G14" s="2" t="s">
        <v>76</v>
      </c>
      <c r="H14" s="3">
        <v>20</v>
      </c>
      <c r="I14" s="27"/>
    </row>
    <row r="15" spans="1:9" ht="26.4" x14ac:dyDescent="0.3">
      <c r="A15" s="27"/>
      <c r="B15" s="25"/>
      <c r="C15" s="2" t="s">
        <v>8</v>
      </c>
      <c r="D15" s="3">
        <v>40</v>
      </c>
      <c r="E15" s="8" t="s">
        <v>41</v>
      </c>
      <c r="F15" s="6">
        <v>20</v>
      </c>
      <c r="G15" s="8" t="s">
        <v>78</v>
      </c>
      <c r="H15" s="9">
        <v>4</v>
      </c>
      <c r="I15" s="27"/>
    </row>
    <row r="16" spans="1:9" x14ac:dyDescent="0.3">
      <c r="A16" s="17">
        <v>3</v>
      </c>
      <c r="B16" s="16" t="s">
        <v>17</v>
      </c>
      <c r="C16" s="2" t="s">
        <v>35</v>
      </c>
      <c r="D16" s="3">
        <v>20</v>
      </c>
      <c r="E16" s="2" t="s">
        <v>45</v>
      </c>
      <c r="F16" s="12">
        <v>30</v>
      </c>
      <c r="G16" s="2" t="s">
        <v>61</v>
      </c>
      <c r="H16" s="3">
        <v>10</v>
      </c>
      <c r="I16" s="17">
        <f>D16+D19+F16+F17+F18+F19+F20+H16+H17+H18+H19+H20+H21</f>
        <v>198</v>
      </c>
    </row>
    <row r="17" spans="1:9" ht="26.4" x14ac:dyDescent="0.3">
      <c r="A17" s="17"/>
      <c r="B17" s="16"/>
      <c r="C17" s="2"/>
      <c r="D17" s="3"/>
      <c r="E17" s="2" t="s">
        <v>16</v>
      </c>
      <c r="F17" s="12">
        <v>70</v>
      </c>
      <c r="G17" s="2" t="s">
        <v>64</v>
      </c>
      <c r="H17" s="3">
        <v>1</v>
      </c>
      <c r="I17" s="17"/>
    </row>
    <row r="18" spans="1:9" ht="26.4" x14ac:dyDescent="0.3">
      <c r="A18" s="17"/>
      <c r="B18" s="16"/>
      <c r="C18" s="2"/>
      <c r="D18" s="3"/>
      <c r="E18" s="2" t="s">
        <v>80</v>
      </c>
      <c r="F18" s="12">
        <v>7</v>
      </c>
      <c r="G18" s="2" t="s">
        <v>83</v>
      </c>
      <c r="H18" s="3">
        <v>1</v>
      </c>
      <c r="I18" s="17"/>
    </row>
    <row r="19" spans="1:9" ht="26.4" x14ac:dyDescent="0.3">
      <c r="A19" s="17"/>
      <c r="B19" s="16"/>
      <c r="C19" s="2" t="s">
        <v>15</v>
      </c>
      <c r="D19" s="3">
        <v>10</v>
      </c>
      <c r="E19" s="2" t="s">
        <v>18</v>
      </c>
      <c r="F19" s="12">
        <v>20</v>
      </c>
      <c r="G19" s="2" t="s">
        <v>19</v>
      </c>
      <c r="H19" s="12">
        <v>9</v>
      </c>
      <c r="I19" s="17"/>
    </row>
    <row r="20" spans="1:9" ht="26.4" x14ac:dyDescent="0.3">
      <c r="A20" s="17"/>
      <c r="B20" s="16"/>
      <c r="C20" s="2"/>
      <c r="D20" s="3"/>
      <c r="E20" s="2" t="s">
        <v>46</v>
      </c>
      <c r="F20" s="12">
        <v>5</v>
      </c>
      <c r="G20" s="2" t="s">
        <v>73</v>
      </c>
      <c r="H20" s="3">
        <v>8</v>
      </c>
      <c r="I20" s="17"/>
    </row>
    <row r="21" spans="1:9" ht="24" customHeight="1" x14ac:dyDescent="0.3">
      <c r="A21" s="17"/>
      <c r="B21" s="16"/>
      <c r="C21" s="2"/>
      <c r="D21" s="3"/>
      <c r="E21" s="2"/>
      <c r="F21" s="3"/>
      <c r="G21" s="2" t="s">
        <v>77</v>
      </c>
      <c r="H21" s="3">
        <v>7</v>
      </c>
      <c r="I21" s="17"/>
    </row>
    <row r="22" spans="1:9" x14ac:dyDescent="0.3">
      <c r="A22" s="17">
        <v>4</v>
      </c>
      <c r="B22" s="16" t="s">
        <v>20</v>
      </c>
      <c r="C22" s="2"/>
      <c r="D22" s="3"/>
      <c r="E22" s="2" t="s">
        <v>47</v>
      </c>
      <c r="F22" s="12">
        <v>1</v>
      </c>
      <c r="G22" s="2" t="s">
        <v>49</v>
      </c>
      <c r="H22" s="12">
        <v>50</v>
      </c>
      <c r="I22" s="17">
        <f>D23+F22+F23+F24+H22</f>
        <v>134</v>
      </c>
    </row>
    <row r="23" spans="1:9" ht="18" customHeight="1" x14ac:dyDescent="0.3">
      <c r="A23" s="17"/>
      <c r="B23" s="16"/>
      <c r="C23" s="2" t="s">
        <v>22</v>
      </c>
      <c r="D23" s="3">
        <v>70</v>
      </c>
      <c r="E23" s="2" t="s">
        <v>48</v>
      </c>
      <c r="F23" s="12">
        <v>7</v>
      </c>
      <c r="G23" s="2"/>
      <c r="H23" s="3"/>
      <c r="I23" s="17"/>
    </row>
    <row r="24" spans="1:9" ht="26.4" x14ac:dyDescent="0.3">
      <c r="A24" s="17"/>
      <c r="B24" s="16"/>
      <c r="C24" s="2"/>
      <c r="D24" s="3"/>
      <c r="E24" s="2" t="s">
        <v>21</v>
      </c>
      <c r="F24" s="12">
        <v>6</v>
      </c>
      <c r="G24" s="2"/>
      <c r="H24" s="10"/>
      <c r="I24" s="17"/>
    </row>
    <row r="25" spans="1:9" ht="18" customHeight="1" x14ac:dyDescent="0.3">
      <c r="A25" s="17">
        <v>5</v>
      </c>
      <c r="B25" s="16" t="s">
        <v>38</v>
      </c>
      <c r="C25" s="2"/>
      <c r="D25" s="3"/>
      <c r="E25" s="2" t="s">
        <v>52</v>
      </c>
      <c r="F25" s="12">
        <v>20</v>
      </c>
      <c r="G25" s="2" t="s">
        <v>55</v>
      </c>
      <c r="H25" s="3">
        <v>30</v>
      </c>
      <c r="I25" s="17">
        <f>F25+H25+H26</f>
        <v>120</v>
      </c>
    </row>
    <row r="26" spans="1:9" x14ac:dyDescent="0.3">
      <c r="A26" s="17"/>
      <c r="B26" s="16"/>
      <c r="C26" s="13"/>
      <c r="D26" s="12"/>
      <c r="E26" s="13"/>
      <c r="F26" s="12"/>
      <c r="G26" s="14" t="s">
        <v>56</v>
      </c>
      <c r="H26" s="12">
        <v>70</v>
      </c>
      <c r="I26" s="17"/>
    </row>
    <row r="27" spans="1:9" ht="36" customHeight="1" x14ac:dyDescent="0.3">
      <c r="A27" s="17">
        <v>6</v>
      </c>
      <c r="B27" s="16" t="s">
        <v>27</v>
      </c>
      <c r="C27" s="2" t="s">
        <v>28</v>
      </c>
      <c r="D27" s="3">
        <v>30</v>
      </c>
      <c r="E27" s="2"/>
      <c r="F27" s="3"/>
      <c r="G27" s="2"/>
      <c r="H27" s="3"/>
      <c r="I27" s="17">
        <f>D27+D28</f>
        <v>100</v>
      </c>
    </row>
    <row r="28" spans="1:9" ht="18" customHeight="1" x14ac:dyDescent="0.3">
      <c r="A28" s="17"/>
      <c r="B28" s="16"/>
      <c r="C28" s="2" t="s">
        <v>37</v>
      </c>
      <c r="D28" s="3">
        <v>70</v>
      </c>
      <c r="E28" s="2"/>
      <c r="F28" s="3"/>
      <c r="G28" s="2"/>
      <c r="H28" s="3"/>
      <c r="I28" s="17"/>
    </row>
    <row r="29" spans="1:9" ht="17.399999999999999" customHeight="1" x14ac:dyDescent="0.3">
      <c r="A29" s="17">
        <v>7</v>
      </c>
      <c r="B29" s="16" t="s">
        <v>26</v>
      </c>
      <c r="C29" s="2" t="s">
        <v>25</v>
      </c>
      <c r="D29" s="3">
        <v>40</v>
      </c>
      <c r="E29" s="2" t="s">
        <v>50</v>
      </c>
      <c r="F29" s="12">
        <v>4</v>
      </c>
      <c r="G29" s="2" t="s">
        <v>65</v>
      </c>
      <c r="H29" s="3">
        <v>3</v>
      </c>
      <c r="I29" s="17">
        <f>D29+D30+F29+F30+H29+H30+H31+H32+H33</f>
        <v>91</v>
      </c>
    </row>
    <row r="30" spans="1:9" ht="27.6" customHeight="1" x14ac:dyDescent="0.3">
      <c r="A30" s="17"/>
      <c r="B30" s="16"/>
      <c r="C30" s="2" t="s">
        <v>36</v>
      </c>
      <c r="D30" s="3">
        <v>10</v>
      </c>
      <c r="E30" s="2" t="s">
        <v>82</v>
      </c>
      <c r="F30" s="12">
        <v>9</v>
      </c>
      <c r="G30" s="2" t="s">
        <v>66</v>
      </c>
      <c r="H30" s="3">
        <v>9</v>
      </c>
      <c r="I30" s="17"/>
    </row>
    <row r="31" spans="1:9" ht="26.4" x14ac:dyDescent="0.3">
      <c r="A31" s="17"/>
      <c r="B31" s="16"/>
      <c r="C31" s="2"/>
      <c r="D31" s="3"/>
      <c r="E31" s="2" t="s">
        <v>51</v>
      </c>
      <c r="F31" s="12">
        <v>6</v>
      </c>
      <c r="G31" s="2" t="s">
        <v>68</v>
      </c>
      <c r="H31" s="3">
        <v>1</v>
      </c>
      <c r="I31" s="17"/>
    </row>
    <row r="32" spans="1:9" x14ac:dyDescent="0.3">
      <c r="A32" s="17"/>
      <c r="B32" s="16"/>
      <c r="C32" s="2"/>
      <c r="D32" s="3"/>
      <c r="E32" s="2"/>
      <c r="F32" s="3"/>
      <c r="G32" s="2" t="s">
        <v>74</v>
      </c>
      <c r="H32" s="3">
        <v>10</v>
      </c>
      <c r="I32" s="17"/>
    </row>
    <row r="33" spans="1:9" x14ac:dyDescent="0.3">
      <c r="A33" s="17"/>
      <c r="B33" s="16"/>
      <c r="C33" s="2"/>
      <c r="D33" s="3"/>
      <c r="E33" s="2"/>
      <c r="F33" s="3"/>
      <c r="G33" s="2" t="s">
        <v>75</v>
      </c>
      <c r="H33" s="3">
        <v>5</v>
      </c>
      <c r="I33" s="17"/>
    </row>
    <row r="34" spans="1:9" x14ac:dyDescent="0.3">
      <c r="A34" s="17">
        <v>8</v>
      </c>
      <c r="B34" s="16" t="s">
        <v>29</v>
      </c>
      <c r="C34" s="2"/>
      <c r="D34" s="3"/>
      <c r="E34" s="2"/>
      <c r="F34" s="3"/>
      <c r="G34" s="15" t="s">
        <v>57</v>
      </c>
      <c r="H34" s="3">
        <v>40</v>
      </c>
      <c r="I34" s="17">
        <f>H34+H35</f>
        <v>70</v>
      </c>
    </row>
    <row r="35" spans="1:9" ht="22.2" customHeight="1" x14ac:dyDescent="0.3">
      <c r="A35" s="17"/>
      <c r="B35" s="16"/>
      <c r="C35" s="2"/>
      <c r="D35" s="3"/>
      <c r="E35" s="15"/>
      <c r="F35" s="3"/>
      <c r="G35" s="2" t="s">
        <v>71</v>
      </c>
      <c r="H35" s="3">
        <v>30</v>
      </c>
      <c r="I35" s="17"/>
    </row>
    <row r="36" spans="1:9" ht="17.399999999999999" customHeight="1" x14ac:dyDescent="0.3">
      <c r="A36" s="17">
        <v>9</v>
      </c>
      <c r="B36" s="16" t="s">
        <v>23</v>
      </c>
      <c r="C36" s="2"/>
      <c r="D36" s="3"/>
      <c r="E36" s="2"/>
      <c r="F36" s="12"/>
      <c r="G36" s="2" t="s">
        <v>62</v>
      </c>
      <c r="H36" s="10">
        <v>7</v>
      </c>
      <c r="I36" s="17">
        <f>F37+H36+H37</f>
        <v>60</v>
      </c>
    </row>
    <row r="37" spans="1:9" ht="26.4" x14ac:dyDescent="0.3">
      <c r="A37" s="17"/>
      <c r="B37" s="16"/>
      <c r="C37" s="2"/>
      <c r="D37" s="10"/>
      <c r="E37" s="2" t="s">
        <v>24</v>
      </c>
      <c r="F37" s="12">
        <v>50</v>
      </c>
      <c r="G37" s="2" t="s">
        <v>63</v>
      </c>
      <c r="H37" s="10">
        <v>3</v>
      </c>
      <c r="I37" s="17"/>
    </row>
  </sheetData>
  <mergeCells count="35">
    <mergeCell ref="I25:I26"/>
    <mergeCell ref="A25:A26"/>
    <mergeCell ref="A5:A10"/>
    <mergeCell ref="B5:B10"/>
    <mergeCell ref="I16:I21"/>
    <mergeCell ref="B11:B15"/>
    <mergeCell ref="A11:A15"/>
    <mergeCell ref="I11:I15"/>
    <mergeCell ref="I5:I10"/>
    <mergeCell ref="B16:B21"/>
    <mergeCell ref="A16:A21"/>
    <mergeCell ref="A1:I1"/>
    <mergeCell ref="A2:I2"/>
    <mergeCell ref="C3:D3"/>
    <mergeCell ref="A3:A4"/>
    <mergeCell ref="B3:B4"/>
    <mergeCell ref="E3:F3"/>
    <mergeCell ref="G3:H3"/>
    <mergeCell ref="I3:I4"/>
    <mergeCell ref="B36:B37"/>
    <mergeCell ref="A22:A24"/>
    <mergeCell ref="B22:B24"/>
    <mergeCell ref="I22:I24"/>
    <mergeCell ref="A36:A37"/>
    <mergeCell ref="I36:I37"/>
    <mergeCell ref="I27:I28"/>
    <mergeCell ref="A34:A35"/>
    <mergeCell ref="B34:B35"/>
    <mergeCell ref="I34:I35"/>
    <mergeCell ref="A29:A33"/>
    <mergeCell ref="B29:B33"/>
    <mergeCell ref="I29:I33"/>
    <mergeCell ref="A27:A28"/>
    <mergeCell ref="B27:B28"/>
    <mergeCell ref="B25:B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2020-02-05T10:00:08Z</cp:lastPrinted>
  <dcterms:created xsi:type="dcterms:W3CDTF">2020-02-01T19:50:25Z</dcterms:created>
  <dcterms:modified xsi:type="dcterms:W3CDTF">2020-02-05T10:18:52Z</dcterms:modified>
</cp:coreProperties>
</file>